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786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<sst xmlns="http://schemas.openxmlformats.org/spreadsheetml/2006/main" count="55" uniqueCount="52">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</sst>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2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0"/>
      <color indexed="20"/>
      <name val="Times Armenian"/>
      <family val="1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0"/>
      <color indexed="12"/>
      <name val="Times Armenian"/>
      <family val="1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Arial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hair"/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66" applyFont="1" applyAlignment="1">
      <alignment horizontal="right"/>
      <protection/>
    </xf>
    <xf numFmtId="0" fontId="0" fillId="0" borderId="0" xfId="66" applyFont="1" applyAlignment="1">
      <alignment vertical="top" wrapText="1"/>
      <protection/>
    </xf>
    <xf numFmtId="3" fontId="0" fillId="0" borderId="10" xfId="66" applyNumberFormat="1" applyFont="1" applyBorder="1" applyAlignment="1" applyProtection="1">
      <alignment horizontal="right"/>
      <protection locked="0"/>
    </xf>
    <xf numFmtId="0" fontId="0" fillId="0" borderId="0" xfId="66" applyFont="1">
      <alignment/>
      <protection/>
    </xf>
    <xf numFmtId="14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66" applyFont="1" applyAlignment="1">
      <alignment horizontal="center"/>
      <protection/>
    </xf>
    <xf numFmtId="0" fontId="6" fillId="0" borderId="0" xfId="65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6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6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6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6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2" xfId="66" applyFont="1" applyBorder="1" applyProtection="1">
      <alignment/>
      <protection locked="0"/>
    </xf>
    <xf numFmtId="0" fontId="0" fillId="0" borderId="13" xfId="66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5" xfId="66" applyFont="1" applyBorder="1">
      <alignment/>
      <protection/>
    </xf>
    <xf numFmtId="0" fontId="0" fillId="0" borderId="16" xfId="66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7" xfId="66" applyFont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" vertical="top" wrapText="1"/>
      <protection/>
    </xf>
    <xf numFmtId="0" fontId="12" fillId="0" borderId="19" xfId="66" applyFont="1" applyBorder="1" applyAlignment="1">
      <alignment horizontal="center" vertical="top" wrapText="1"/>
      <protection/>
    </xf>
    <xf numFmtId="0" fontId="0" fillId="0" borderId="20" xfId="66" applyFont="1" applyBorder="1" applyAlignment="1">
      <alignment horizontal="left"/>
      <protection/>
    </xf>
    <xf numFmtId="0" fontId="0" fillId="0" borderId="21" xfId="66" applyFont="1" applyBorder="1" applyAlignment="1">
      <alignment horizontal="left"/>
      <protection/>
    </xf>
    <xf numFmtId="0" fontId="12" fillId="0" borderId="21" xfId="66" applyFont="1" applyBorder="1" applyAlignment="1">
      <alignment horizontal="left"/>
      <protection/>
    </xf>
    <xf numFmtId="0" fontId="0" fillId="0" borderId="21" xfId="66" applyFont="1" applyBorder="1" applyAlignment="1">
      <alignment horizontal="left" wrapText="1"/>
      <protection/>
    </xf>
    <xf numFmtId="0" fontId="0" fillId="0" borderId="22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/>
      <protection/>
    </xf>
    <xf numFmtId="0" fontId="12" fillId="0" borderId="23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 wrapText="1"/>
      <protection/>
    </xf>
    <xf numFmtId="0" fontId="0" fillId="0" borderId="24" xfId="66" applyFont="1" applyBorder="1" applyAlignment="1">
      <alignment horizontal="left"/>
      <protection/>
    </xf>
    <xf numFmtId="3" fontId="12" fillId="0" borderId="10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5" xfId="66" applyFont="1" applyBorder="1" applyAlignment="1">
      <alignment horizontal="center" vertical="top" wrapText="1"/>
      <protection/>
    </xf>
    <xf numFmtId="3" fontId="0" fillId="0" borderId="26" xfId="66" applyNumberFormat="1" applyFont="1" applyBorder="1" applyAlignment="1" applyProtection="1">
      <alignment horizontal="right"/>
      <protection locked="0"/>
    </xf>
    <xf numFmtId="3" fontId="0" fillId="0" borderId="27" xfId="66" applyNumberFormat="1" applyFont="1" applyBorder="1" applyAlignment="1" applyProtection="1">
      <alignment horizontal="right"/>
      <protection locked="0"/>
    </xf>
    <xf numFmtId="3" fontId="12" fillId="0" borderId="27" xfId="66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0" fillId="0" borderId="23" xfId="66" applyFont="1" applyBorder="1" applyAlignment="1">
      <alignment horizontal="left"/>
      <protection/>
    </xf>
    <xf numFmtId="3" fontId="12" fillId="0" borderId="10" xfId="64" applyNumberFormat="1" applyFont="1" applyFill="1" applyBorder="1" applyAlignment="1" applyProtection="1">
      <alignment horizontal="right"/>
      <protection locked="0"/>
    </xf>
    <xf numFmtId="3" fontId="12" fillId="0" borderId="27" xfId="64" applyNumberFormat="1" applyFont="1" applyFill="1" applyBorder="1" applyAlignment="1" applyProtection="1">
      <alignment horizontal="right"/>
      <protection locked="0"/>
    </xf>
    <xf numFmtId="3" fontId="0" fillId="0" borderId="10" xfId="64" applyNumberFormat="1" applyFont="1" applyFill="1" applyBorder="1" applyAlignment="1" applyProtection="1">
      <alignment horizontal="right"/>
      <protection locked="0"/>
    </xf>
    <xf numFmtId="3" fontId="0" fillId="0" borderId="27" xfId="64" applyNumberFormat="1" applyFont="1" applyFill="1" applyBorder="1" applyAlignment="1" applyProtection="1">
      <alignment horizontal="right"/>
      <protection locked="0"/>
    </xf>
    <xf numFmtId="3" fontId="0" fillId="0" borderId="28" xfId="66" applyNumberFormat="1" applyFont="1" applyBorder="1" applyAlignment="1" applyProtection="1">
      <alignment horizontal="right"/>
      <protection locked="0"/>
    </xf>
    <xf numFmtId="3" fontId="0" fillId="0" borderId="29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 applyProtection="1">
      <alignment horizontal="left"/>
      <protection locked="0"/>
    </xf>
    <xf numFmtId="14" fontId="7" fillId="0" borderId="12" xfId="63" applyNumberFormat="1" applyBorder="1" applyProtection="1">
      <alignment/>
      <protection locked="0"/>
    </xf>
    <xf numFmtId="3" fontId="0" fillId="0" borderId="30" xfId="66" applyNumberFormat="1" applyFont="1" applyBorder="1" applyAlignment="1" applyProtection="1">
      <alignment horizontal="right"/>
      <protection locked="0"/>
    </xf>
    <xf numFmtId="3" fontId="0" fillId="0" borderId="10" xfId="66" applyNumberFormat="1" applyFont="1" applyBorder="1" applyAlignment="1" applyProtection="1">
      <alignment horizontal="right"/>
      <protection locked="0"/>
    </xf>
    <xf numFmtId="0" fontId="5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  <xf numFmtId="3" fontId="12" fillId="0" borderId="10" xfId="64" applyNumberFormat="1" applyFont="1" applyBorder="1" applyAlignment="1" applyProtection="1">
      <alignment horizontal="right"/>
      <protection locked="0"/>
    </xf>
    <xf numFmtId="3" fontId="12" fillId="0" borderId="27" xfId="64" applyNumberFormat="1" applyFont="1" applyBorder="1" applyAlignment="1" applyProtection="1">
      <alignment horizontal="right"/>
      <protection locked="0"/>
    </xf>
    <xf numFmtId="3" fontId="0" fillId="0" borderId="10" xfId="64" applyNumberFormat="1" applyFont="1" applyBorder="1" applyAlignment="1" applyProtection="1">
      <alignment horizontal="right"/>
      <protection locked="0"/>
    </xf>
    <xf numFmtId="3" fontId="0" fillId="0" borderId="27" xfId="64" applyNumberFormat="1" applyFont="1" applyBorder="1" applyAlignment="1" applyProtection="1">
      <alignment horizontal="righ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3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31">
      <selection activeCell="E14" sqref="E14:F46"/>
    </sheetView>
  </sheetViews>
  <sheetFormatPr defaultColWidth="9.00390625" defaultRowHeight="12.75"/>
  <cols>
    <col min="1" max="1" width="3.25390625" style="4" customWidth="1"/>
    <col min="2" max="2" width="57.125" style="4" customWidth="1"/>
    <col min="3" max="3" width="18.875" style="4" customWidth="1"/>
    <col min="4" max="4" width="22.125" style="4" customWidth="1"/>
    <col min="5" max="5" width="22.00390625" style="4" customWidth="1"/>
    <col min="6" max="6" width="25.875" style="4" customWidth="1"/>
    <col min="7" max="16384" width="9.125" style="4" customWidth="1"/>
  </cols>
  <sheetData>
    <row r="1" spans="2:6" ht="12.75">
      <c r="B1" s="6"/>
      <c r="C1" s="12"/>
      <c r="D1" s="12"/>
      <c r="E1" s="12"/>
      <c r="F1" s="1" t="s">
        <v>41</v>
      </c>
    </row>
    <row r="2" spans="2:15" s="13" customFormat="1" ht="71.25" customHeight="1">
      <c r="B2" s="7" t="s">
        <v>32</v>
      </c>
      <c r="C2" s="8"/>
      <c r="D2" s="8"/>
      <c r="E2" s="64" t="s">
        <v>37</v>
      </c>
      <c r="F2" s="64"/>
      <c r="G2" s="28"/>
      <c r="H2" s="28"/>
      <c r="I2" s="8"/>
      <c r="J2" s="8"/>
      <c r="K2" s="8"/>
      <c r="L2" s="8"/>
      <c r="M2" s="8"/>
      <c r="N2" s="8"/>
      <c r="O2" s="8"/>
    </row>
    <row r="3" spans="2:15" s="13" customFormat="1" ht="85.5" customHeight="1">
      <c r="B3" s="9" t="s">
        <v>35</v>
      </c>
      <c r="C3" s="10"/>
      <c r="D3" s="10"/>
      <c r="E3" s="64" t="s">
        <v>36</v>
      </c>
      <c r="F3" s="64"/>
      <c r="G3" s="28"/>
      <c r="H3" s="28"/>
      <c r="I3" s="11"/>
      <c r="J3" s="11"/>
      <c r="K3" s="11"/>
      <c r="L3" s="11"/>
      <c r="M3" s="11"/>
      <c r="N3" s="11"/>
      <c r="O3" s="11"/>
    </row>
    <row r="4" spans="2:6" ht="12.75">
      <c r="B4" s="6"/>
      <c r="C4" s="12"/>
      <c r="D4" s="12"/>
      <c r="E4" s="12"/>
      <c r="F4" s="1"/>
    </row>
    <row r="5" spans="2:6" ht="15.75" customHeight="1">
      <c r="B5" s="62" t="s">
        <v>0</v>
      </c>
      <c r="C5" s="62"/>
      <c r="D5" s="62"/>
      <c r="E5" s="62"/>
      <c r="F5" s="62"/>
    </row>
    <row r="6" spans="2:6" ht="15">
      <c r="B6" s="63" t="s">
        <v>42</v>
      </c>
      <c r="C6" s="63"/>
      <c r="D6" s="63"/>
      <c r="E6" s="63"/>
      <c r="F6" s="63"/>
    </row>
    <row r="7" ht="12.75" customHeight="1"/>
    <row r="8" spans="2:6" ht="12.75">
      <c r="B8" s="57" t="s">
        <v>48</v>
      </c>
      <c r="C8" s="58" t="s">
        <v>49</v>
      </c>
      <c r="D8" s="42"/>
      <c r="E8" s="42"/>
      <c r="F8" s="15"/>
    </row>
    <row r="9" spans="2:5" ht="12.75">
      <c r="B9" s="16"/>
      <c r="C9" s="14"/>
      <c r="D9" s="14"/>
      <c r="E9" s="14"/>
    </row>
    <row r="10" spans="2:6" ht="12.75">
      <c r="B10" s="14" t="s">
        <v>1</v>
      </c>
      <c r="C10" s="5">
        <v>44469</v>
      </c>
      <c r="D10" s="43"/>
      <c r="E10" s="43"/>
      <c r="F10" s="15"/>
    </row>
    <row r="11" spans="2:6" ht="12.75">
      <c r="B11" s="17"/>
      <c r="C11" s="17"/>
      <c r="D11" s="17"/>
      <c r="E11" s="17"/>
      <c r="F11" s="17"/>
    </row>
    <row r="12" ht="13.5" thickBot="1">
      <c r="F12" s="4" t="s">
        <v>2</v>
      </c>
    </row>
    <row r="13" spans="1:7" ht="76.5">
      <c r="A13" s="26"/>
      <c r="B13" s="29" t="s">
        <v>3</v>
      </c>
      <c r="C13" s="30" t="s">
        <v>44</v>
      </c>
      <c r="D13" s="44" t="s">
        <v>45</v>
      </c>
      <c r="E13" s="44" t="s">
        <v>46</v>
      </c>
      <c r="F13" s="31" t="s">
        <v>47</v>
      </c>
      <c r="G13" s="2"/>
    </row>
    <row r="14" spans="1:6" ht="12.75">
      <c r="A14" s="25">
        <v>1</v>
      </c>
      <c r="B14" s="32" t="s">
        <v>4</v>
      </c>
      <c r="C14" s="60">
        <v>2202</v>
      </c>
      <c r="D14" s="45">
        <v>6679</v>
      </c>
      <c r="E14" s="60">
        <v>1921</v>
      </c>
      <c r="F14" s="45">
        <v>5128</v>
      </c>
    </row>
    <row r="15" spans="1:6" ht="12.75" customHeight="1">
      <c r="A15" s="23">
        <v>2</v>
      </c>
      <c r="B15" s="33" t="s">
        <v>5</v>
      </c>
      <c r="C15" s="61">
        <v>-514</v>
      </c>
      <c r="D15" s="46">
        <v>-1571</v>
      </c>
      <c r="E15" s="3">
        <v>-64</v>
      </c>
      <c r="F15" s="46">
        <v>-156</v>
      </c>
    </row>
    <row r="16" spans="1:6" ht="12.75">
      <c r="A16" s="23">
        <v>3</v>
      </c>
      <c r="B16" s="34" t="s">
        <v>6</v>
      </c>
      <c r="C16" s="41">
        <f>C14+C15</f>
        <v>1688</v>
      </c>
      <c r="D16" s="47">
        <f>D14+D15</f>
        <v>5108</v>
      </c>
      <c r="E16" s="41">
        <f>E14+E15</f>
        <v>1857</v>
      </c>
      <c r="F16" s="47">
        <f>F14+F15</f>
        <v>4972</v>
      </c>
    </row>
    <row r="17" spans="1:6" ht="12.75" customHeight="1">
      <c r="A17" s="23">
        <v>4</v>
      </c>
      <c r="B17" s="33" t="s">
        <v>7</v>
      </c>
      <c r="C17" s="3">
        <v>29</v>
      </c>
      <c r="D17" s="46">
        <v>29</v>
      </c>
      <c r="E17" s="3">
        <v>10</v>
      </c>
      <c r="F17" s="46">
        <v>231</v>
      </c>
    </row>
    <row r="18" spans="1:6" ht="12.75" customHeight="1">
      <c r="A18" s="23">
        <v>5</v>
      </c>
      <c r="B18" s="33" t="s">
        <v>8</v>
      </c>
      <c r="C18" s="3"/>
      <c r="D18" s="46"/>
      <c r="E18" s="3"/>
      <c r="F18" s="46"/>
    </row>
    <row r="19" spans="1:6" ht="12.75" customHeight="1">
      <c r="A19" s="23">
        <v>6</v>
      </c>
      <c r="B19" s="34" t="s">
        <v>9</v>
      </c>
      <c r="C19" s="41">
        <f>C17-C18</f>
        <v>29</v>
      </c>
      <c r="D19" s="47">
        <f>D17-D18</f>
        <v>29</v>
      </c>
      <c r="E19" s="41">
        <f>E17-E18</f>
        <v>10</v>
      </c>
      <c r="F19" s="47">
        <f>F17-F18</f>
        <v>231</v>
      </c>
    </row>
    <row r="20" spans="1:6" ht="12.75" customHeight="1">
      <c r="A20" s="23">
        <v>7</v>
      </c>
      <c r="B20" s="33" t="s">
        <v>10</v>
      </c>
      <c r="C20" s="3"/>
      <c r="D20" s="46"/>
      <c r="E20" s="3"/>
      <c r="F20" s="46"/>
    </row>
    <row r="21" spans="1:6" ht="12.75" customHeight="1">
      <c r="A21" s="23">
        <v>8</v>
      </c>
      <c r="B21" s="33" t="s">
        <v>11</v>
      </c>
      <c r="C21" s="3"/>
      <c r="D21" s="46"/>
      <c r="E21" s="3"/>
      <c r="F21" s="46">
        <v>21</v>
      </c>
    </row>
    <row r="22" spans="1:6" ht="12.75">
      <c r="A22" s="23">
        <v>9</v>
      </c>
      <c r="B22" s="33" t="s">
        <v>12</v>
      </c>
      <c r="C22" s="3">
        <v>9</v>
      </c>
      <c r="D22" s="46">
        <v>9</v>
      </c>
      <c r="E22" s="3"/>
      <c r="F22" s="46"/>
    </row>
    <row r="23" spans="1:6" ht="12.75">
      <c r="A23" s="23">
        <v>10</v>
      </c>
      <c r="B23" s="34" t="s">
        <v>13</v>
      </c>
      <c r="C23" s="41">
        <f>C16+C19+C21+C22</f>
        <v>1726</v>
      </c>
      <c r="D23" s="47">
        <f>D16+D19+D21+D22</f>
        <v>5146</v>
      </c>
      <c r="E23" s="41">
        <f>E16+E19+E21</f>
        <v>1867</v>
      </c>
      <c r="F23" s="47">
        <f>F16+F19+F21</f>
        <v>5224</v>
      </c>
    </row>
    <row r="24" spans="1:6" ht="25.5">
      <c r="A24" s="23">
        <v>11</v>
      </c>
      <c r="B24" s="35" t="s">
        <v>14</v>
      </c>
      <c r="C24" s="3"/>
      <c r="D24" s="46"/>
      <c r="E24" s="3"/>
      <c r="F24" s="46"/>
    </row>
    <row r="25" spans="1:6" ht="12.75">
      <c r="A25" s="23">
        <v>12</v>
      </c>
      <c r="B25" s="33" t="s">
        <v>15</v>
      </c>
      <c r="C25" s="3">
        <v>-2173</v>
      </c>
      <c r="D25" s="46">
        <v>-5876</v>
      </c>
      <c r="E25" s="3">
        <v>-1893</v>
      </c>
      <c r="F25" s="46">
        <v>-4851</v>
      </c>
    </row>
    <row r="26" spans="1:6" ht="12.75">
      <c r="A26" s="23">
        <v>13</v>
      </c>
      <c r="B26" s="33" t="s">
        <v>16</v>
      </c>
      <c r="C26" s="3"/>
      <c r="D26" s="46"/>
      <c r="E26" s="3"/>
      <c r="F26" s="46"/>
    </row>
    <row r="27" spans="1:6" ht="25.5">
      <c r="A27" s="23">
        <v>14</v>
      </c>
      <c r="B27" s="35" t="s">
        <v>17</v>
      </c>
      <c r="C27" s="3"/>
      <c r="D27" s="46"/>
      <c r="E27" s="3"/>
      <c r="F27" s="46"/>
    </row>
    <row r="28" spans="1:6" ht="12.75">
      <c r="A28" s="23">
        <v>15</v>
      </c>
      <c r="B28" s="34" t="s">
        <v>18</v>
      </c>
      <c r="C28" s="41">
        <f>C23+C25</f>
        <v>-447</v>
      </c>
      <c r="D28" s="47">
        <f>D23+D25</f>
        <v>-730</v>
      </c>
      <c r="E28" s="41">
        <f>E23+E25</f>
        <v>-26</v>
      </c>
      <c r="F28" s="47">
        <f>F23+F25</f>
        <v>373</v>
      </c>
    </row>
    <row r="29" spans="1:6" ht="12.75" customHeight="1">
      <c r="A29" s="23">
        <v>16</v>
      </c>
      <c r="B29" s="33" t="s">
        <v>19</v>
      </c>
      <c r="C29" s="3"/>
      <c r="D29" s="46"/>
      <c r="E29" s="3"/>
      <c r="F29" s="46"/>
    </row>
    <row r="30" spans="1:6" ht="12.75" customHeight="1">
      <c r="A30" s="23">
        <v>17</v>
      </c>
      <c r="B30" s="34" t="s">
        <v>24</v>
      </c>
      <c r="C30" s="41">
        <f>C28</f>
        <v>-447</v>
      </c>
      <c r="D30" s="47">
        <f>D28</f>
        <v>-730</v>
      </c>
      <c r="E30" s="41">
        <f>E28</f>
        <v>-26</v>
      </c>
      <c r="F30" s="47">
        <f>F28</f>
        <v>373</v>
      </c>
    </row>
    <row r="31" spans="1:6" ht="12.75" customHeight="1">
      <c r="A31" s="23">
        <v>18</v>
      </c>
      <c r="B31" s="36" t="s">
        <v>22</v>
      </c>
      <c r="C31" s="3"/>
      <c r="D31" s="46"/>
      <c r="E31" s="3"/>
      <c r="F31" s="46"/>
    </row>
    <row r="32" spans="1:6" ht="12.75" customHeight="1">
      <c r="A32" s="23">
        <v>19</v>
      </c>
      <c r="B32" s="37" t="s">
        <v>23</v>
      </c>
      <c r="C32" s="3"/>
      <c r="D32" s="46"/>
      <c r="E32" s="3"/>
      <c r="F32" s="46"/>
    </row>
    <row r="33" spans="1:6" ht="12.75" customHeight="1">
      <c r="A33" s="23">
        <v>20</v>
      </c>
      <c r="B33" s="37" t="s">
        <v>25</v>
      </c>
      <c r="C33" s="3"/>
      <c r="D33" s="46"/>
      <c r="E33" s="3"/>
      <c r="F33" s="46"/>
    </row>
    <row r="34" spans="1:6" ht="12.75">
      <c r="A34" s="23">
        <v>21</v>
      </c>
      <c r="B34" s="38" t="s">
        <v>26</v>
      </c>
      <c r="C34" s="41"/>
      <c r="D34" s="47"/>
      <c r="E34" s="41"/>
      <c r="F34" s="47"/>
    </row>
    <row r="35" spans="1:6" ht="25.5">
      <c r="A35" s="23">
        <v>22</v>
      </c>
      <c r="B35" s="39" t="s">
        <v>38</v>
      </c>
      <c r="C35" s="3"/>
      <c r="D35" s="46"/>
      <c r="E35" s="3"/>
      <c r="F35" s="46"/>
    </row>
    <row r="36" spans="1:6" ht="25.5">
      <c r="A36" s="23">
        <v>23</v>
      </c>
      <c r="B36" s="39" t="s">
        <v>27</v>
      </c>
      <c r="C36" s="3">
        <v>-4990</v>
      </c>
      <c r="D36" s="46">
        <v>-5065</v>
      </c>
      <c r="E36" s="3">
        <v>-1594</v>
      </c>
      <c r="F36" s="46">
        <v>7971</v>
      </c>
    </row>
    <row r="37" spans="1:6" ht="12.75">
      <c r="A37" s="23">
        <v>24</v>
      </c>
      <c r="B37" s="37" t="s">
        <v>28</v>
      </c>
      <c r="C37" s="3"/>
      <c r="D37" s="46"/>
      <c r="E37" s="3"/>
      <c r="F37" s="46"/>
    </row>
    <row r="38" spans="1:6" ht="12.75">
      <c r="A38" s="23">
        <v>25</v>
      </c>
      <c r="B38" s="37" t="s">
        <v>29</v>
      </c>
      <c r="C38" s="3"/>
      <c r="D38" s="46"/>
      <c r="E38" s="3"/>
      <c r="F38" s="46"/>
    </row>
    <row r="39" spans="1:6" ht="12.75">
      <c r="A39" s="23">
        <v>26</v>
      </c>
      <c r="B39" s="50" t="s">
        <v>43</v>
      </c>
      <c r="C39" s="3"/>
      <c r="D39" s="46"/>
      <c r="E39" s="3"/>
      <c r="F39" s="46"/>
    </row>
    <row r="40" spans="1:6" ht="12.75">
      <c r="A40" s="23">
        <v>27</v>
      </c>
      <c r="B40" s="38" t="s">
        <v>30</v>
      </c>
      <c r="C40" s="41">
        <v>-4990</v>
      </c>
      <c r="D40" s="47">
        <f>D36+D39</f>
        <v>-5065</v>
      </c>
      <c r="E40" s="47">
        <f>E36</f>
        <v>-1594</v>
      </c>
      <c r="F40" s="47">
        <f>F36+F39</f>
        <v>7971</v>
      </c>
    </row>
    <row r="41" spans="1:6" ht="12.75">
      <c r="A41" s="23">
        <v>28</v>
      </c>
      <c r="B41" s="38" t="s">
        <v>31</v>
      </c>
      <c r="C41" s="51">
        <f>C30+C40</f>
        <v>-5437</v>
      </c>
      <c r="D41" s="52">
        <f>D30+D40</f>
        <v>-5795</v>
      </c>
      <c r="E41" s="65">
        <f>E30+E40</f>
        <v>-1620</v>
      </c>
      <c r="F41" s="66">
        <f>F30+F40</f>
        <v>8344</v>
      </c>
    </row>
    <row r="42" spans="1:6" ht="12.75">
      <c r="A42" s="23">
        <v>29</v>
      </c>
      <c r="B42" s="37" t="s">
        <v>22</v>
      </c>
      <c r="C42" s="53"/>
      <c r="D42" s="54"/>
      <c r="E42" s="67"/>
      <c r="F42" s="68"/>
    </row>
    <row r="43" spans="1:6" ht="12.75">
      <c r="A43" s="23">
        <v>30</v>
      </c>
      <c r="B43" s="37" t="s">
        <v>23</v>
      </c>
      <c r="C43" s="53"/>
      <c r="D43" s="54"/>
      <c r="E43" s="67"/>
      <c r="F43" s="68"/>
    </row>
    <row r="44" spans="1:6" ht="12.75">
      <c r="A44" s="23">
        <v>31</v>
      </c>
      <c r="B44" s="37" t="s">
        <v>25</v>
      </c>
      <c r="C44" s="3"/>
      <c r="D44" s="46"/>
      <c r="E44" s="3"/>
      <c r="F44" s="46"/>
    </row>
    <row r="45" spans="1:6" ht="12.75">
      <c r="A45" s="23">
        <v>32</v>
      </c>
      <c r="B45" s="37" t="s">
        <v>20</v>
      </c>
      <c r="C45" s="3"/>
      <c r="D45" s="46"/>
      <c r="E45" s="3"/>
      <c r="F45" s="46"/>
    </row>
    <row r="46" spans="1:6" ht="13.5" thickBot="1">
      <c r="A46" s="24">
        <v>33</v>
      </c>
      <c r="B46" s="40" t="s">
        <v>21</v>
      </c>
      <c r="C46" s="55"/>
      <c r="D46" s="56"/>
      <c r="E46" s="55"/>
      <c r="F46" s="56"/>
    </row>
    <row r="48" spans="2:6" ht="12.75">
      <c r="B48" s="27" t="s">
        <v>39</v>
      </c>
      <c r="C48" s="59">
        <v>44484</v>
      </c>
      <c r="D48" s="48"/>
      <c r="E48" s="48"/>
      <c r="F48" s="19"/>
    </row>
    <row r="49" spans="2:6" ht="12.75">
      <c r="B49" s="21"/>
      <c r="C49" s="19"/>
      <c r="D49" s="19"/>
      <c r="E49" s="19"/>
      <c r="F49" s="19"/>
    </row>
    <row r="50" spans="2:6" ht="12.75">
      <c r="B50" s="27" t="s">
        <v>40</v>
      </c>
      <c r="C50" s="19"/>
      <c r="D50" s="19"/>
      <c r="E50" s="19"/>
      <c r="F50" s="19"/>
    </row>
    <row r="51" spans="2:6" ht="12.75">
      <c r="B51" s="27"/>
      <c r="C51" s="19"/>
      <c r="D51" s="19"/>
      <c r="E51" s="19"/>
      <c r="F51" s="19"/>
    </row>
    <row r="52" spans="2:6" ht="12.75">
      <c r="B52" s="27"/>
      <c r="C52" s="19"/>
      <c r="D52" s="19"/>
      <c r="E52" s="19"/>
      <c r="F52" s="19"/>
    </row>
    <row r="53" spans="2:5" ht="12.75">
      <c r="B53" s="20" t="s">
        <v>33</v>
      </c>
      <c r="C53" s="22" t="s">
        <v>50</v>
      </c>
      <c r="D53" s="49"/>
      <c r="E53" s="49"/>
    </row>
    <row r="54" spans="2:6" ht="12.75">
      <c r="B54" s="18"/>
      <c r="C54" s="19"/>
      <c r="D54" s="19"/>
      <c r="E54" s="19"/>
      <c r="F54" s="19"/>
    </row>
    <row r="55" spans="2:5" ht="12.75">
      <c r="B55" s="20" t="s">
        <v>34</v>
      </c>
      <c r="C55" s="22" t="s">
        <v>51</v>
      </c>
      <c r="D55" s="49"/>
      <c r="E55" s="49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Armine Hovnanyan</cp:lastModifiedBy>
  <cp:lastPrinted>2012-04-11T15:16:37Z</cp:lastPrinted>
  <dcterms:created xsi:type="dcterms:W3CDTF">2010-01-18T11:28:23Z</dcterms:created>
  <dcterms:modified xsi:type="dcterms:W3CDTF">2021-10-10T08:48:56Z</dcterms:modified>
  <cp:category/>
  <cp:version/>
  <cp:contentType/>
  <cp:contentStatus/>
</cp:coreProperties>
</file>